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iin\Desktop\"/>
    </mc:Choice>
  </mc:AlternateContent>
  <xr:revisionPtr revIDLastSave="0" documentId="13_ncr:1_{1357F287-B367-4BC5-9296-8F2CA5B531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会費振込み内容" sheetId="7" r:id="rId1"/>
  </sheets>
  <definedNames>
    <definedName name="_xlnm.Print_Area" localSheetId="0">会費振込み内容!$A$1:$AJ$53</definedName>
  </definedNames>
  <calcPr calcId="191029"/>
</workbook>
</file>

<file path=xl/calcChain.xml><?xml version="1.0" encoding="utf-8"?>
<calcChain xmlns="http://schemas.openxmlformats.org/spreadsheetml/2006/main">
  <c r="AF33" i="7" l="1"/>
  <c r="S49" i="7"/>
  <c r="S48" i="7"/>
  <c r="S47" i="7"/>
  <c r="S42" i="7"/>
  <c r="S41" i="7"/>
  <c r="S40" i="7"/>
  <c r="Q33" i="7"/>
  <c r="Q34" i="7"/>
  <c r="Q32" i="7"/>
  <c r="S50" i="7" l="1"/>
  <c r="S43" i="7"/>
</calcChain>
</file>

<file path=xl/sharedStrings.xml><?xml version="1.0" encoding="utf-8"?>
<sst xmlns="http://schemas.openxmlformats.org/spreadsheetml/2006/main" count="90" uniqueCount="63">
  <si>
    <t>月</t>
    <rPh sb="0" eb="1">
      <t>ガツ</t>
    </rPh>
    <phoneticPr fontId="1"/>
  </si>
  <si>
    <t>日</t>
    <rPh sb="0" eb="1">
      <t>ニチ</t>
    </rPh>
    <phoneticPr fontId="1"/>
  </si>
  <si>
    <t>団体名：</t>
    <rPh sb="0" eb="2">
      <t>ダンタイ</t>
    </rPh>
    <phoneticPr fontId="1"/>
  </si>
  <si>
    <t>記</t>
    <rPh sb="0" eb="1">
      <t>キ</t>
    </rPh>
    <phoneticPr fontId="1"/>
  </si>
  <si>
    <t>１．送金期日</t>
    <rPh sb="2" eb="4">
      <t>ソウキン</t>
    </rPh>
    <rPh sb="4" eb="6">
      <t>キジツ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</si>
  <si>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</si>
  <si>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</si>
  <si>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</si>
  <si>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２．送金方法</t>
    <rPh sb="2" eb="4">
      <t>ソウキン</t>
    </rPh>
    <rPh sb="4" eb="6">
      <t>ホウホウ</t>
    </rPh>
    <phoneticPr fontId="1"/>
  </si>
  <si>
    <t>該当の（　　）欄に○印をつけて下さい。</t>
    <rPh sb="0" eb="2">
      <t>ガイトウ</t>
    </rPh>
    <rPh sb="7" eb="8">
      <t>ラン</t>
    </rPh>
    <rPh sb="10" eb="11">
      <t>シルシ</t>
    </rPh>
    <rPh sb="15" eb="16">
      <t>クダ</t>
    </rPh>
    <phoneticPr fontId="1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</si>
  <si>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1"/>
  </si>
  <si>
    <t>奈良県弓道連盟　御中</t>
    <rPh sb="0" eb="7">
      <t>ナキュウレン</t>
    </rPh>
    <rPh sb="8" eb="10">
      <t>オンチュウ</t>
    </rPh>
    <phoneticPr fontId="1"/>
  </si>
  <si>
    <t>記入責任者名：</t>
    <rPh sb="0" eb="2">
      <t>キニュウ</t>
    </rPh>
    <rPh sb="2" eb="5">
      <t>セキニンシャ</t>
    </rPh>
    <phoneticPr fontId="1"/>
  </si>
  <si>
    <t>電子メール送信先：zaimu@narakyudo.jp</t>
    <rPh sb="0" eb="2">
      <t>デンシ</t>
    </rPh>
    <rPh sb="5" eb="7">
      <t>ソウシン</t>
    </rPh>
    <rPh sb="7" eb="8">
      <t>サキ</t>
    </rPh>
    <phoneticPr fontId="1"/>
  </si>
  <si>
    <t>加入者名　奈良県弓道連盟</t>
    <rPh sb="0" eb="4">
      <t>カニュウシャメイ</t>
    </rPh>
    <rPh sb="5" eb="12">
      <t>ナキュウレン</t>
    </rPh>
    <phoneticPr fontId="1"/>
  </si>
  <si>
    <t>口座番号　０１０００－１－２６９５９</t>
    <rPh sb="0" eb="4">
      <t>コウザバンゴウ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</si>
  <si>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</si>
  <si>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</si>
  <si>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３．送金合計金額</t>
    <rPh sb="2" eb="8">
      <t>ソウキンゴウケイキンガク</t>
    </rPh>
    <phoneticPr fontId="1"/>
  </si>
  <si>
    <t>令和</t>
    <phoneticPr fontId="1"/>
  </si>
  <si>
    <t>標記の件、下記の通り報告します。</t>
    <rPh sb="0" eb="2">
      <t>ヒョウキ</t>
    </rPh>
    <rPh sb="3" eb="4">
      <t>ケン</t>
    </rPh>
    <rPh sb="5" eb="7">
      <t>カキ</t>
    </rPh>
    <rPh sb="8" eb="9">
      <t>トオ</t>
    </rPh>
    <rPh sb="10" eb="12">
      <t>ホウコク</t>
    </rPh>
    <phoneticPr fontId="1"/>
  </si>
  <si>
    <t>◎特記事項：</t>
    <rPh sb="1" eb="5">
      <t>トッキジコウ</t>
    </rPh>
    <phoneticPr fontId="1"/>
  </si>
  <si>
    <r>
      <rPr>
        <u/>
        <sz val="11"/>
        <rFont val="ＭＳ 明朝"/>
        <family val="1"/>
        <charset val="128"/>
      </rPr>
      <t>会費振込みについて</t>
    </r>
    <r>
      <rPr>
        <sz val="11"/>
        <rFont val="ＭＳ 明朝"/>
        <family val="1"/>
        <charset val="128"/>
      </rPr>
      <t>　</t>
    </r>
    <rPh sb="0" eb="2">
      <t>カイヒ</t>
    </rPh>
    <rPh sb="2" eb="4">
      <t>フリコ</t>
    </rPh>
    <phoneticPr fontId="1"/>
  </si>
  <si>
    <t>４．会費明細</t>
    <rPh sb="2" eb="4">
      <t>カイヒ</t>
    </rPh>
    <rPh sb="4" eb="6">
      <t>メイサイ</t>
    </rPh>
    <phoneticPr fontId="1"/>
  </si>
  <si>
    <t>学校関係</t>
    <rPh sb="0" eb="2">
      <t>ガッコウ</t>
    </rPh>
    <rPh sb="2" eb="4">
      <t>カンケイ</t>
    </rPh>
    <phoneticPr fontId="1"/>
  </si>
  <si>
    <t>中学校</t>
    <rPh sb="0" eb="3">
      <t>チュウガッコウ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</si>
  <si>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</si>
  <si>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</si>
  <si>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団体登録会費額</t>
    <rPh sb="0" eb="2">
      <t>ダンタイ</t>
    </rPh>
    <rPh sb="2" eb="4">
      <t>トウロク</t>
    </rPh>
    <rPh sb="4" eb="6">
      <t>カイヒ</t>
    </rPh>
    <rPh sb="6" eb="7">
      <t>ガク</t>
    </rPh>
    <phoneticPr fontId="1"/>
  </si>
  <si>
    <t>１校 16,000円</t>
    <rPh sb="1" eb="2">
      <t>コウ</t>
    </rPh>
    <rPh sb="5" eb="10">
      <t>000エン</t>
    </rPh>
    <phoneticPr fontId="1"/>
  </si>
  <si>
    <t>校数</t>
    <rPh sb="0" eb="2">
      <t>コウスウ</t>
    </rPh>
    <phoneticPr fontId="1"/>
  </si>
  <si>
    <t>納入会費額</t>
    <rPh sb="0" eb="2">
      <t>ノウニュウ</t>
    </rPh>
    <rPh sb="2" eb="5">
      <t>カイヒガク</t>
    </rPh>
    <phoneticPr fontId="1"/>
  </si>
  <si>
    <t>円</t>
    <rPh sb="0" eb="1">
      <t>エン</t>
    </rPh>
    <phoneticPr fontId="1"/>
  </si>
  <si>
    <t>一般支部・団体</t>
    <rPh sb="0" eb="4">
      <t>イッパンシブ</t>
    </rPh>
    <rPh sb="5" eb="7">
      <t>ダンタイ</t>
    </rPh>
    <phoneticPr fontId="1"/>
  </si>
  <si>
    <t>称号者</t>
    <rPh sb="0" eb="3">
      <t>ショウゴウシャ</t>
    </rPh>
    <phoneticPr fontId="1"/>
  </si>
  <si>
    <t>一般</t>
    <rPh sb="0" eb="2">
      <t>イッパン</t>
    </rPh>
    <phoneticPr fontId="1"/>
  </si>
  <si>
    <t>中高生</t>
    <rPh sb="0" eb="3">
      <t>チュウコウセイ</t>
    </rPh>
    <phoneticPr fontId="1"/>
  </si>
  <si>
    <t>2,000円</t>
    <rPh sb="1" eb="6">
      <t>000エン</t>
    </rPh>
    <phoneticPr fontId="1"/>
  </si>
  <si>
    <t>6,000円</t>
    <rPh sb="1" eb="6">
      <t>000エン</t>
    </rPh>
    <phoneticPr fontId="1"/>
  </si>
  <si>
    <t>3,000円</t>
    <rPh sb="1" eb="6">
      <t>000エン</t>
    </rPh>
    <phoneticPr fontId="1"/>
  </si>
  <si>
    <t>1,000円</t>
    <rPh sb="1" eb="6">
      <t>000エン</t>
    </rPh>
    <phoneticPr fontId="1"/>
  </si>
  <si>
    <t>個人登録
会費額</t>
    <rPh sb="0" eb="2">
      <t>コジン</t>
    </rPh>
    <rPh sb="2" eb="4">
      <t>トウロク</t>
    </rPh>
    <rPh sb="5" eb="8">
      <t>カイヒガク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</si>
  <si>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</si>
  <si>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</si>
  <si>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</si>
  <si>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1500円</t>
    <rPh sb="4" eb="5">
      <t>エン</t>
    </rPh>
    <phoneticPr fontId="1"/>
  </si>
  <si>
    <t>500円</t>
    <rPh sb="3" eb="4">
      <t>エン</t>
    </rPh>
    <phoneticPr fontId="1"/>
  </si>
  <si>
    <t>後期</t>
    <phoneticPr fontId="1"/>
  </si>
  <si>
    <t>※１０月１日以降の登録の場合はこちら</t>
    <rPh sb="3" eb="4">
      <t>ガツ</t>
    </rPh>
    <rPh sb="5" eb="6">
      <t>ヒ</t>
    </rPh>
    <rPh sb="6" eb="8">
      <t>イコウ</t>
    </rPh>
    <rPh sb="9" eb="11">
      <t>トウロク</t>
    </rPh>
    <rPh sb="12" eb="14">
      <t>バアイ</t>
    </rPh>
    <phoneticPr fontId="1"/>
  </si>
  <si>
    <t>会費額は「奈良県弓道連盟会費に関する規定」による（便覧P13）</t>
    <rPh sb="0" eb="3">
      <t>カイヒガク</t>
    </rPh>
    <rPh sb="25" eb="27">
      <t>ビンラン</t>
    </rPh>
    <phoneticPr fontId="1"/>
  </si>
  <si>
    <t>年間</t>
    <rPh sb="0" eb="2">
      <t>ネンカン</t>
    </rPh>
    <phoneticPr fontId="1"/>
  </si>
  <si>
    <t>ゆうちょ銀行</t>
    <phoneticPr fontId="1"/>
  </si>
  <si>
    <t>「店名」　四五八（読み　ヨンゴハチ）</t>
    <phoneticPr fontId="1"/>
  </si>
  <si>
    <t>「店番」４５８</t>
    <phoneticPr fontId="1"/>
  </si>
  <si>
    <t>普通預金　　「口座番号」０４００３２４</t>
    <phoneticPr fontId="1"/>
  </si>
  <si>
    <r>
      <t>イ．ネットバンキングで振込み　</t>
    </r>
    <r>
      <rPr>
        <sz val="11"/>
        <color rgb="FFFF0000"/>
        <rFont val="ＭＳ 明朝"/>
        <family val="1"/>
        <charset val="128"/>
      </rPr>
      <t>(</t>
    </r>
    <r>
      <rPr>
        <u/>
        <sz val="11"/>
        <color rgb="FFFF0000"/>
        <rFont val="ＭＳ 明朝"/>
        <family val="1"/>
        <charset val="128"/>
      </rPr>
      <t>振込み手数料は振込者負担</t>
    </r>
    <r>
      <rPr>
        <sz val="11"/>
        <color rgb="FFFF0000"/>
        <rFont val="ＭＳ 明朝"/>
        <family val="1"/>
        <charset val="128"/>
      </rPr>
      <t>）</t>
    </r>
    <rPh sb="11" eb="13">
      <t>フリコ</t>
    </rPh>
    <rPh sb="16" eb="18">
      <t>フリコミ</t>
    </rPh>
    <rPh sb="19" eb="22">
      <t>テスウリョウ</t>
    </rPh>
    <rPh sb="23" eb="26">
      <t>フリコミシャ</t>
    </rPh>
    <rPh sb="26" eb="28">
      <t>フタン</t>
    </rPh>
    <phoneticPr fontId="1"/>
  </si>
  <si>
    <t>顧問</t>
    <rPh sb="0" eb="2">
      <t>コモン</t>
    </rPh>
    <phoneticPr fontId="1"/>
  </si>
  <si>
    <t>人数</t>
    <rPh sb="0" eb="2">
      <t>ニンズウ</t>
    </rPh>
    <phoneticPr fontId="1"/>
  </si>
  <si>
    <t>全弓連分担金のみ</t>
    <rPh sb="0" eb="3">
      <t>ゼンキュウレン</t>
    </rPh>
    <rPh sb="3" eb="6">
      <t>ブンタンキン</t>
    </rPh>
    <phoneticPr fontId="1"/>
  </si>
  <si>
    <t>令和５年度
全弓連分担金</t>
    <rPh sb="0" eb="2">
      <t>レイワ</t>
    </rPh>
    <rPh sb="3" eb="5">
      <t>ネンド</t>
    </rPh>
    <rPh sb="6" eb="7">
      <t>ゼン</t>
    </rPh>
    <rPh sb="7" eb="9">
      <t>キュウレン</t>
    </rPh>
    <rPh sb="9" eb="12">
      <t>ブンタンキン</t>
    </rPh>
    <phoneticPr fontId="1"/>
  </si>
  <si>
    <t>令和５年度全弓連
分担金2,000円</t>
    <rPh sb="13" eb="18">
      <t>000エン</t>
    </rPh>
    <phoneticPr fontId="1"/>
  </si>
  <si>
    <t>R5-1</t>
    <phoneticPr fontId="1"/>
  </si>
  <si>
    <t>※団体登録内に限る</t>
    <rPh sb="1" eb="5">
      <t>ダンタイトウロク</t>
    </rPh>
    <rPh sb="5" eb="6">
      <t>ナイ</t>
    </rPh>
    <rPh sb="7" eb="8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</si>
</sst>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CC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3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E313-AB76-4867-95C9-0468A2518EE6}">
  <sheetPr>
    <tabColor rgb="FFFF0000"/>
  </sheetPr>
  <dimension ref="A1:AP52"/>
  <sheetViews>
    <sheetView tabSelected="1" view="pageBreakPreview" zoomScaleNormal="100" zoomScaleSheetLayoutView="100" workbookViewId="0">
      <selection activeCell="AE46" sqref="AE46"/>
    </sheetView>
  </sheetViews>
  <sheetFormatPr defaultColWidth="2.6640625" defaultRowHeight="18.75" customHeight="1" x14ac:dyDescent="0.2"/>
  <cols>
    <col min="1" max="16384" width="2.6640625" style="2"/>
  </cols>
  <sheetData>
    <row r="1" spans="1:36" ht="18.75" customHeight="1" x14ac:dyDescent="0.2">
      <c r="A1" s="18" t="s">
        <v>13</v>
      </c>
      <c r="AI1" s="2" t="s">
        <v>61</v>
      </c>
    </row>
    <row r="2" spans="1:36" ht="18.75" customHeight="1" x14ac:dyDescent="0.2">
      <c r="Y2" s="2" t="s">
        <v>19</v>
      </c>
      <c r="AA2" s="30"/>
      <c r="AB2" s="30"/>
      <c r="AC2" s="4" t="s">
        <v>17</v>
      </c>
      <c r="AD2" s="30"/>
      <c r="AE2" s="30"/>
      <c r="AF2" s="3" t="s">
        <v>0</v>
      </c>
      <c r="AG2" s="30"/>
      <c r="AH2" s="30"/>
      <c r="AI2" s="3" t="s">
        <v>1</v>
      </c>
    </row>
    <row r="3" spans="1:36" ht="18.75" customHeight="1" x14ac:dyDescent="0.2">
      <c r="A3" s="2" t="s">
        <v>11</v>
      </c>
    </row>
    <row r="4" spans="1:36" ht="18.75" customHeight="1" x14ac:dyDescent="0.2">
      <c r="S4" s="32" t="s">
        <v>2</v>
      </c>
      <c r="T4" s="33"/>
      <c r="U4" s="33"/>
      <c r="V4" s="33"/>
      <c r="W4" s="33"/>
      <c r="X4" s="33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18.75" customHeight="1" x14ac:dyDescent="0.2">
      <c r="S5" s="32" t="s">
        <v>12</v>
      </c>
      <c r="T5" s="33"/>
      <c r="U5" s="33"/>
      <c r="V5" s="33"/>
      <c r="W5" s="33"/>
      <c r="X5" s="33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7" spans="1:36" ht="18.75" customHeight="1" x14ac:dyDescent="0.2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9" spans="1:36" ht="18.75" customHeight="1" x14ac:dyDescent="0.2">
      <c r="A9" s="30" t="s">
        <v>20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18.75" customHeight="1" x14ac:dyDescent="0.2">
      <c r="A10" s="1"/>
      <c r="B10" s="1"/>
      <c r="C10" s="1"/>
      <c r="D10" s="1"/>
      <c r="F10" s="5"/>
      <c r="G10" s="5"/>
      <c r="H10" s="5"/>
      <c r="I10" s="5"/>
      <c r="J10" s="5"/>
      <c r="K10" s="5"/>
      <c r="L10" s="5"/>
      <c r="M10" s="6"/>
      <c r="N10" s="1"/>
      <c r="P10" s="3"/>
      <c r="Q10" s="3"/>
      <c r="R10" s="1"/>
      <c r="U10" s="3"/>
      <c r="V10" s="3"/>
      <c r="W10" s="1"/>
    </row>
    <row r="11" spans="1:36" ht="18.75" customHeight="1" x14ac:dyDescent="0.2">
      <c r="A11" s="30" t="s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6" ht="18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6" ht="18.75" customHeight="1" x14ac:dyDescent="0.2">
      <c r="C13" s="2" t="s">
        <v>4</v>
      </c>
      <c r="I13" s="2" t="s">
        <v>19</v>
      </c>
      <c r="J13" s="7"/>
      <c r="K13" s="30"/>
      <c r="L13" s="30"/>
      <c r="M13" s="4" t="s">
        <v>17</v>
      </c>
      <c r="N13" s="30"/>
      <c r="O13" s="30"/>
      <c r="P13" s="2" t="s">
        <v>5</v>
      </c>
      <c r="Q13" s="30"/>
      <c r="R13" s="30"/>
      <c r="S13" s="2" t="s">
        <v>1</v>
      </c>
      <c r="T13" s="2" t="s">
        <v>6</v>
      </c>
      <c r="U13" s="30"/>
      <c r="V13" s="30"/>
      <c r="W13" s="2" t="s">
        <v>7</v>
      </c>
      <c r="Y13" s="30"/>
      <c r="Z13" s="30"/>
    </row>
    <row r="15" spans="1:36" ht="18.75" customHeight="1" x14ac:dyDescent="0.2">
      <c r="C15" s="2" t="s">
        <v>8</v>
      </c>
      <c r="I15" s="2" t="s">
        <v>9</v>
      </c>
    </row>
    <row r="17" spans="3:42" ht="18.75" customHeight="1" x14ac:dyDescent="0.2">
      <c r="I17" s="2" t="s">
        <v>6</v>
      </c>
      <c r="J17" s="30"/>
      <c r="K17" s="30"/>
      <c r="L17" s="2" t="s">
        <v>7</v>
      </c>
      <c r="M17" s="2" t="s">
        <v>10</v>
      </c>
      <c r="U17" s="2" t="s">
        <v>15</v>
      </c>
    </row>
    <row r="18" spans="3:42" ht="18.75" customHeight="1" x14ac:dyDescent="0.2">
      <c r="U18" s="2" t="s">
        <v>14</v>
      </c>
    </row>
    <row r="19" spans="3:42" ht="18.75" customHeight="1" x14ac:dyDescent="0.2">
      <c r="I19" s="2" t="s">
        <v>6</v>
      </c>
      <c r="J19" s="30"/>
      <c r="K19" s="30"/>
      <c r="L19" s="2" t="s">
        <v>7</v>
      </c>
      <c r="M19" s="2" t="s">
        <v>55</v>
      </c>
    </row>
    <row r="20" spans="3:42" ht="18.75" customHeight="1" x14ac:dyDescent="0.2">
      <c r="J20" s="3"/>
      <c r="K20" s="3"/>
      <c r="U20" s="2" t="s">
        <v>51</v>
      </c>
    </row>
    <row r="21" spans="3:42" ht="18.75" customHeight="1" x14ac:dyDescent="0.2">
      <c r="J21" s="3"/>
      <c r="K21" s="3"/>
      <c r="U21" s="2" t="s">
        <v>52</v>
      </c>
    </row>
    <row r="22" spans="3:42" ht="18.75" customHeight="1" x14ac:dyDescent="0.2">
      <c r="U22" s="2" t="s">
        <v>53</v>
      </c>
    </row>
    <row r="23" spans="3:42" ht="18.75" customHeight="1" x14ac:dyDescent="0.2">
      <c r="U23" s="2" t="s">
        <v>54</v>
      </c>
    </row>
    <row r="24" spans="3:42" ht="18.75" customHeight="1" x14ac:dyDescent="0.2">
      <c r="C24" s="2" t="s">
        <v>18</v>
      </c>
    </row>
    <row r="25" spans="3:42" ht="18.75" customHeight="1" x14ac:dyDescent="0.2">
      <c r="I25" s="17"/>
      <c r="J25" s="31"/>
      <c r="K25" s="31"/>
      <c r="L25" s="31"/>
      <c r="M25" s="31"/>
      <c r="N25" s="31"/>
      <c r="O25" s="31"/>
      <c r="P25" s="31"/>
      <c r="Q25" s="2" t="s">
        <v>16</v>
      </c>
    </row>
    <row r="26" spans="3:42" ht="18.75" customHeight="1" x14ac:dyDescent="0.2">
      <c r="J26" s="9"/>
      <c r="K26" s="9"/>
      <c r="L26" s="9"/>
      <c r="M26" s="9"/>
      <c r="N26" s="9"/>
      <c r="O26" s="9"/>
      <c r="P26" s="9"/>
      <c r="Q26" s="9"/>
      <c r="R26" s="9"/>
    </row>
    <row r="27" spans="3:42" ht="18.75" customHeight="1" x14ac:dyDescent="0.2">
      <c r="C27" s="2" t="s">
        <v>23</v>
      </c>
      <c r="I27" s="1" t="s">
        <v>49</v>
      </c>
      <c r="AP27" s="8"/>
    </row>
    <row r="28" spans="3:42" ht="18.75" customHeight="1" x14ac:dyDescent="0.2">
      <c r="I28" s="1"/>
      <c r="AP28" s="8"/>
    </row>
    <row r="29" spans="3:42" ht="18.75" customHeight="1" x14ac:dyDescent="0.2">
      <c r="D29" s="2" t="s">
        <v>24</v>
      </c>
      <c r="I29" s="1"/>
      <c r="AP29" s="8"/>
    </row>
    <row r="30" spans="3:42" ht="18.75" customHeight="1" x14ac:dyDescent="0.2">
      <c r="I30" s="1"/>
      <c r="AP30" s="8"/>
    </row>
    <row r="31" spans="3:42" ht="18.75" customHeight="1" x14ac:dyDescent="0.2">
      <c r="E31" s="23"/>
      <c r="F31" s="23"/>
      <c r="G31" s="23"/>
      <c r="H31" s="13" t="s">
        <v>28</v>
      </c>
      <c r="I31" s="13"/>
      <c r="J31" s="13"/>
      <c r="K31" s="13"/>
      <c r="L31" s="13"/>
      <c r="M31" s="13"/>
      <c r="N31" s="24" t="s">
        <v>30</v>
      </c>
      <c r="O31" s="29"/>
      <c r="P31" s="25"/>
      <c r="Q31" s="23" t="s">
        <v>31</v>
      </c>
      <c r="R31" s="23"/>
      <c r="S31" s="23"/>
      <c r="T31" s="23"/>
      <c r="U31" s="23"/>
      <c r="X31" s="24" t="s">
        <v>56</v>
      </c>
      <c r="Y31" s="25"/>
      <c r="Z31" s="42" t="s">
        <v>62</v>
      </c>
      <c r="AP31" s="8"/>
    </row>
    <row r="32" spans="3:42" ht="18.75" customHeight="1" x14ac:dyDescent="0.2">
      <c r="E32" s="23" t="s">
        <v>25</v>
      </c>
      <c r="F32" s="23"/>
      <c r="G32" s="23"/>
      <c r="H32" s="24" t="s">
        <v>29</v>
      </c>
      <c r="I32" s="29"/>
      <c r="J32" s="29"/>
      <c r="K32" s="29"/>
      <c r="L32" s="29"/>
      <c r="M32" s="25"/>
      <c r="N32" s="34"/>
      <c r="O32" s="35"/>
      <c r="P32" s="36"/>
      <c r="Q32" s="19">
        <f>16000*N32</f>
        <v>0</v>
      </c>
      <c r="R32" s="19"/>
      <c r="S32" s="19"/>
      <c r="T32" s="20"/>
      <c r="U32" s="15" t="s">
        <v>32</v>
      </c>
      <c r="V32" s="11"/>
      <c r="W32" s="11"/>
      <c r="X32" s="26" t="s">
        <v>58</v>
      </c>
      <c r="Y32" s="27"/>
      <c r="Z32" s="27"/>
      <c r="AA32" s="27"/>
      <c r="AB32" s="27"/>
      <c r="AC32" s="28"/>
      <c r="AD32" s="24" t="s">
        <v>57</v>
      </c>
      <c r="AE32" s="25"/>
      <c r="AF32" s="24" t="s">
        <v>31</v>
      </c>
      <c r="AG32" s="29"/>
      <c r="AH32" s="29"/>
      <c r="AI32" s="29"/>
      <c r="AJ32" s="25"/>
      <c r="AP32" s="8"/>
    </row>
    <row r="33" spans="4:42" ht="18.75" customHeight="1" x14ac:dyDescent="0.2">
      <c r="D33" s="3"/>
      <c r="E33" s="23" t="s">
        <v>26</v>
      </c>
      <c r="F33" s="23"/>
      <c r="G33" s="23"/>
      <c r="H33" s="24" t="s">
        <v>29</v>
      </c>
      <c r="I33" s="29"/>
      <c r="J33" s="29"/>
      <c r="K33" s="29"/>
      <c r="L33" s="29"/>
      <c r="M33" s="25"/>
      <c r="N33" s="34"/>
      <c r="O33" s="35"/>
      <c r="P33" s="36"/>
      <c r="Q33" s="19">
        <f t="shared" ref="Q33:Q34" si="0">16000*N33</f>
        <v>0</v>
      </c>
      <c r="R33" s="19"/>
      <c r="S33" s="19"/>
      <c r="T33" s="20"/>
      <c r="U33" s="14" t="s">
        <v>32</v>
      </c>
      <c r="V33" s="9"/>
      <c r="W33" s="9"/>
      <c r="X33" s="21" t="s">
        <v>60</v>
      </c>
      <c r="Y33" s="22"/>
      <c r="Z33" s="22"/>
      <c r="AA33" s="22"/>
      <c r="AB33" s="22"/>
      <c r="AC33" s="22"/>
      <c r="AD33" s="23"/>
      <c r="AE33" s="23"/>
      <c r="AF33" s="19">
        <f>2000*AD33</f>
        <v>0</v>
      </c>
      <c r="AG33" s="19"/>
      <c r="AH33" s="19"/>
      <c r="AI33" s="20"/>
      <c r="AJ33" s="15" t="s">
        <v>16</v>
      </c>
      <c r="AP33" s="8"/>
    </row>
    <row r="34" spans="4:42" ht="18.75" customHeight="1" x14ac:dyDescent="0.2">
      <c r="E34" s="23" t="s">
        <v>27</v>
      </c>
      <c r="F34" s="23"/>
      <c r="G34" s="23"/>
      <c r="H34" s="24" t="s">
        <v>29</v>
      </c>
      <c r="I34" s="29"/>
      <c r="J34" s="29"/>
      <c r="K34" s="29"/>
      <c r="L34" s="29"/>
      <c r="M34" s="25"/>
      <c r="N34" s="34"/>
      <c r="O34" s="35"/>
      <c r="P34" s="36"/>
      <c r="Q34" s="19">
        <f t="shared" si="0"/>
        <v>0</v>
      </c>
      <c r="R34" s="19"/>
      <c r="S34" s="19"/>
      <c r="T34" s="20"/>
      <c r="U34" s="14" t="s">
        <v>32</v>
      </c>
      <c r="V34" s="9"/>
      <c r="W34" s="9"/>
      <c r="AP34" s="8"/>
    </row>
    <row r="35" spans="4:42" ht="18.75" customHeight="1" x14ac:dyDescent="0.2">
      <c r="D35" s="3"/>
      <c r="E35" s="3"/>
      <c r="F35" s="3"/>
      <c r="G35" s="3"/>
      <c r="H35" s="3"/>
      <c r="I35" s="3"/>
      <c r="J35" s="3"/>
      <c r="K35" s="3"/>
      <c r="L35" s="3"/>
      <c r="M35" s="10"/>
      <c r="N35" s="10"/>
      <c r="O35" s="10"/>
      <c r="P35" s="11"/>
      <c r="Q35" s="12"/>
      <c r="R35" s="12"/>
      <c r="S35" s="12"/>
      <c r="T35" s="12"/>
      <c r="U35" s="3"/>
      <c r="V35" s="9"/>
      <c r="W35" s="9"/>
      <c r="X35" s="9"/>
      <c r="Y35" s="9"/>
      <c r="Z35" s="9"/>
    </row>
    <row r="36" spans="4:42" ht="18.75" customHeight="1" x14ac:dyDescent="0.2">
      <c r="D36" s="3"/>
      <c r="E36" s="3"/>
      <c r="F36" s="3"/>
      <c r="G36" s="3"/>
      <c r="H36" s="3"/>
      <c r="I36" s="3"/>
      <c r="J36" s="3"/>
      <c r="K36" s="3"/>
      <c r="L36" s="3"/>
      <c r="M36" s="10"/>
      <c r="N36" s="10"/>
      <c r="O36" s="10"/>
      <c r="P36" s="11"/>
      <c r="Q36" s="12"/>
      <c r="R36" s="12"/>
      <c r="S36" s="12"/>
      <c r="T36" s="12"/>
      <c r="U36" s="3"/>
      <c r="V36" s="9"/>
      <c r="W36" s="9"/>
      <c r="X36" s="9"/>
      <c r="Y36" s="9"/>
      <c r="Z36" s="9"/>
    </row>
    <row r="37" spans="4:42" ht="18.75" customHeight="1" x14ac:dyDescent="0.2">
      <c r="D37" s="1" t="s">
        <v>33</v>
      </c>
      <c r="E37" s="3"/>
      <c r="F37" s="3"/>
      <c r="G37" s="3"/>
      <c r="H37" s="3"/>
      <c r="I37" s="3"/>
      <c r="J37" s="3"/>
      <c r="K37" s="3"/>
      <c r="L37" s="3"/>
      <c r="M37" s="10"/>
      <c r="N37" s="10"/>
      <c r="O37" s="10"/>
      <c r="P37" s="11"/>
      <c r="Q37" s="12"/>
      <c r="R37" s="12"/>
      <c r="S37" s="12"/>
      <c r="T37" s="12"/>
      <c r="U37" s="3"/>
      <c r="V37" s="9"/>
      <c r="W37" s="9"/>
      <c r="X37" s="9"/>
      <c r="Y37" s="9"/>
      <c r="Z37" s="9"/>
    </row>
    <row r="38" spans="4:42" ht="18.75" customHeight="1" x14ac:dyDescent="0.2">
      <c r="D38" s="3"/>
      <c r="E38" s="3"/>
      <c r="F38" s="3"/>
      <c r="G38" s="3"/>
      <c r="H38" s="3"/>
      <c r="I38" s="3"/>
      <c r="J38" s="3"/>
      <c r="K38" s="3"/>
      <c r="L38" s="3"/>
      <c r="M38" s="10"/>
      <c r="N38" s="10"/>
      <c r="O38" s="10"/>
      <c r="P38" s="11"/>
      <c r="Q38" s="12"/>
      <c r="R38" s="12"/>
      <c r="S38" s="12"/>
      <c r="T38" s="12"/>
      <c r="U38" s="3"/>
      <c r="V38" s="9"/>
      <c r="W38" s="9"/>
      <c r="X38" s="9"/>
      <c r="Y38" s="9"/>
      <c r="Z38" s="9"/>
    </row>
    <row r="39" spans="4:42" ht="30" customHeight="1" x14ac:dyDescent="0.2">
      <c r="D39" s="3"/>
      <c r="E39" s="23" t="s">
        <v>50</v>
      </c>
      <c r="F39" s="23"/>
      <c r="G39" s="23"/>
      <c r="H39" s="40" t="s">
        <v>41</v>
      </c>
      <c r="I39" s="41"/>
      <c r="J39" s="41"/>
      <c r="K39" s="41"/>
      <c r="L39" s="37" t="s">
        <v>59</v>
      </c>
      <c r="M39" s="37"/>
      <c r="N39" s="37"/>
      <c r="O39" s="37"/>
      <c r="P39" s="39" t="s">
        <v>42</v>
      </c>
      <c r="Q39" s="39"/>
      <c r="R39" s="39"/>
      <c r="S39" s="23" t="s">
        <v>43</v>
      </c>
      <c r="T39" s="23"/>
      <c r="U39" s="23"/>
      <c r="V39" s="23"/>
      <c r="W39" s="9"/>
      <c r="X39" s="9"/>
      <c r="Y39" s="9"/>
      <c r="Z39" s="9"/>
    </row>
    <row r="40" spans="4:42" ht="18.75" customHeight="1" x14ac:dyDescent="0.2">
      <c r="D40" s="3"/>
      <c r="E40" s="23" t="s">
        <v>34</v>
      </c>
      <c r="F40" s="23"/>
      <c r="G40" s="23"/>
      <c r="H40" s="23" t="s">
        <v>38</v>
      </c>
      <c r="I40" s="23"/>
      <c r="J40" s="23"/>
      <c r="K40" s="23"/>
      <c r="L40" s="38" t="s">
        <v>37</v>
      </c>
      <c r="M40" s="38"/>
      <c r="N40" s="38"/>
      <c r="O40" s="38"/>
      <c r="P40" s="38"/>
      <c r="Q40" s="38"/>
      <c r="R40" s="38"/>
      <c r="S40" s="23" t="str">
        <f>IF(P40="", "", P40*6000+P40*2000)</f>
        <v/>
      </c>
      <c r="T40" s="23"/>
      <c r="U40" s="23"/>
      <c r="V40" s="23"/>
      <c r="W40" s="9"/>
      <c r="X40" s="9"/>
    </row>
    <row r="41" spans="4:42" ht="18.75" customHeight="1" x14ac:dyDescent="0.2">
      <c r="D41" s="3"/>
      <c r="E41" s="23" t="s">
        <v>35</v>
      </c>
      <c r="F41" s="23"/>
      <c r="G41" s="23"/>
      <c r="H41" s="23" t="s">
        <v>39</v>
      </c>
      <c r="I41" s="23"/>
      <c r="J41" s="23"/>
      <c r="K41" s="23"/>
      <c r="L41" s="38" t="s">
        <v>37</v>
      </c>
      <c r="M41" s="38"/>
      <c r="N41" s="38"/>
      <c r="O41" s="38"/>
      <c r="P41" s="38"/>
      <c r="Q41" s="38"/>
      <c r="R41" s="38"/>
      <c r="S41" s="23" t="str">
        <f>IF(P41="", "", P41*3000+P41*2000)</f>
        <v/>
      </c>
      <c r="T41" s="23"/>
      <c r="U41" s="23"/>
      <c r="V41" s="23"/>
      <c r="W41" s="9"/>
      <c r="X41" s="9"/>
    </row>
    <row r="42" spans="4:42" ht="18.75" customHeight="1" x14ac:dyDescent="0.2">
      <c r="D42" s="3"/>
      <c r="E42" s="23" t="s">
        <v>36</v>
      </c>
      <c r="F42" s="23"/>
      <c r="G42" s="23"/>
      <c r="H42" s="23" t="s">
        <v>40</v>
      </c>
      <c r="I42" s="23"/>
      <c r="J42" s="23"/>
      <c r="K42" s="23"/>
      <c r="L42" s="38" t="s">
        <v>37</v>
      </c>
      <c r="M42" s="38"/>
      <c r="N42" s="38"/>
      <c r="O42" s="38"/>
      <c r="P42" s="38"/>
      <c r="Q42" s="38"/>
      <c r="R42" s="38"/>
      <c r="S42" s="23" t="str">
        <f>IF(P42="", "", P42*1000+P42*2000)</f>
        <v/>
      </c>
      <c r="T42" s="23"/>
      <c r="U42" s="23"/>
      <c r="V42" s="23"/>
      <c r="W42" s="9"/>
      <c r="X42" s="9"/>
    </row>
    <row r="43" spans="4:42" ht="18.75" customHeight="1" x14ac:dyDescent="0.2">
      <c r="D43" s="3"/>
      <c r="E43" s="3"/>
      <c r="F43" s="3"/>
      <c r="G43" s="3"/>
      <c r="H43" s="3"/>
      <c r="I43" s="3"/>
      <c r="J43" s="3"/>
      <c r="K43" s="3"/>
      <c r="L43" s="3"/>
      <c r="M43" s="10"/>
      <c r="N43" s="10"/>
      <c r="O43" s="10"/>
      <c r="P43" s="38" t="s">
        <v>44</v>
      </c>
      <c r="Q43" s="38"/>
      <c r="R43" s="38"/>
      <c r="S43" s="38">
        <f>SUM(S40:V42)</f>
        <v>0</v>
      </c>
      <c r="T43" s="38"/>
      <c r="U43" s="38"/>
      <c r="V43" s="38"/>
      <c r="X43" s="9"/>
    </row>
    <row r="44" spans="4:42" ht="18.75" customHeight="1" x14ac:dyDescent="0.2">
      <c r="D44" s="3"/>
      <c r="E44" s="3"/>
      <c r="F44" s="3"/>
      <c r="G44" s="3"/>
      <c r="H44" s="3"/>
      <c r="I44" s="3"/>
      <c r="J44" s="3"/>
      <c r="K44" s="3"/>
      <c r="L44" s="3"/>
      <c r="M44" s="10"/>
      <c r="N44" s="10"/>
      <c r="O44" s="10"/>
      <c r="P44" s="11"/>
      <c r="Q44" s="12"/>
      <c r="R44" s="12"/>
      <c r="S44" s="12"/>
      <c r="T44" s="12"/>
      <c r="U44" s="3"/>
      <c r="AP44" s="8"/>
    </row>
    <row r="45" spans="4:42" ht="18.75" customHeight="1" x14ac:dyDescent="0.2">
      <c r="D45" s="3"/>
      <c r="E45" s="16" t="s">
        <v>48</v>
      </c>
      <c r="F45" s="3"/>
      <c r="G45" s="3"/>
      <c r="H45" s="3"/>
      <c r="I45" s="3"/>
      <c r="J45" s="3"/>
      <c r="K45" s="3"/>
      <c r="L45" s="3"/>
      <c r="M45" s="10"/>
      <c r="N45" s="10"/>
      <c r="O45" s="10"/>
      <c r="P45" s="11"/>
      <c r="Q45" s="12"/>
      <c r="R45" s="12"/>
      <c r="S45" s="12"/>
      <c r="T45" s="12"/>
      <c r="U45" s="3"/>
    </row>
    <row r="46" spans="4:42" ht="30" customHeight="1" x14ac:dyDescent="0.2">
      <c r="D46" s="3"/>
      <c r="E46" s="23" t="s">
        <v>47</v>
      </c>
      <c r="F46" s="23"/>
      <c r="G46" s="23"/>
      <c r="H46" s="40" t="s">
        <v>41</v>
      </c>
      <c r="I46" s="41"/>
      <c r="J46" s="41"/>
      <c r="K46" s="41"/>
      <c r="L46" s="37" t="s">
        <v>59</v>
      </c>
      <c r="M46" s="37"/>
      <c r="N46" s="37"/>
      <c r="O46" s="37"/>
      <c r="P46" s="39" t="s">
        <v>42</v>
      </c>
      <c r="Q46" s="39"/>
      <c r="R46" s="39"/>
      <c r="S46" s="23" t="s">
        <v>43</v>
      </c>
      <c r="T46" s="23"/>
      <c r="U46" s="23"/>
      <c r="V46" s="23"/>
      <c r="W46" s="3"/>
    </row>
    <row r="47" spans="4:42" ht="18.75" customHeight="1" x14ac:dyDescent="0.2">
      <c r="E47" s="23" t="s">
        <v>34</v>
      </c>
      <c r="F47" s="23"/>
      <c r="G47" s="23"/>
      <c r="H47" s="23" t="s">
        <v>39</v>
      </c>
      <c r="I47" s="23"/>
      <c r="J47" s="23"/>
      <c r="K47" s="23"/>
      <c r="L47" s="38" t="s">
        <v>37</v>
      </c>
      <c r="M47" s="38"/>
      <c r="N47" s="38"/>
      <c r="O47" s="38"/>
      <c r="P47" s="38"/>
      <c r="Q47" s="38"/>
      <c r="R47" s="38"/>
      <c r="S47" s="23" t="str">
        <f>IF(P47="", "", P47*3000+P47*2000)</f>
        <v/>
      </c>
      <c r="T47" s="23"/>
      <c r="U47" s="23"/>
      <c r="V47" s="23"/>
    </row>
    <row r="48" spans="4:42" ht="18.75" customHeight="1" x14ac:dyDescent="0.2">
      <c r="E48" s="23" t="s">
        <v>35</v>
      </c>
      <c r="F48" s="23"/>
      <c r="G48" s="23"/>
      <c r="H48" s="23" t="s">
        <v>45</v>
      </c>
      <c r="I48" s="23"/>
      <c r="J48" s="23"/>
      <c r="K48" s="23"/>
      <c r="L48" s="38" t="s">
        <v>37</v>
      </c>
      <c r="M48" s="38"/>
      <c r="N48" s="38"/>
      <c r="O48" s="38"/>
      <c r="P48" s="38"/>
      <c r="Q48" s="38"/>
      <c r="R48" s="38"/>
      <c r="S48" s="23" t="str">
        <f>IF(P48="", "", P48*1500+P48*2000)</f>
        <v/>
      </c>
      <c r="T48" s="23"/>
      <c r="U48" s="23"/>
      <c r="V48" s="23"/>
    </row>
    <row r="49" spans="3:22" ht="18.75" customHeight="1" x14ac:dyDescent="0.2">
      <c r="E49" s="23" t="s">
        <v>36</v>
      </c>
      <c r="F49" s="23"/>
      <c r="G49" s="23"/>
      <c r="H49" s="23" t="s">
        <v>46</v>
      </c>
      <c r="I49" s="23"/>
      <c r="J49" s="23"/>
      <c r="K49" s="23"/>
      <c r="L49" s="38" t="s">
        <v>37</v>
      </c>
      <c r="M49" s="38"/>
      <c r="N49" s="38"/>
      <c r="O49" s="38"/>
      <c r="P49" s="38"/>
      <c r="Q49" s="38"/>
      <c r="R49" s="38"/>
      <c r="S49" s="23" t="str">
        <f>IF(P49="", "", P49*500+P49*2000)</f>
        <v/>
      </c>
      <c r="T49" s="23"/>
      <c r="U49" s="23"/>
      <c r="V49" s="23"/>
    </row>
    <row r="50" spans="3:22" ht="18.75" customHeight="1" x14ac:dyDescent="0.2">
      <c r="E50" s="3"/>
      <c r="F50" s="3"/>
      <c r="G50" s="3"/>
      <c r="H50" s="3"/>
      <c r="I50" s="3"/>
      <c r="J50" s="3"/>
      <c r="K50" s="3"/>
      <c r="L50" s="3"/>
      <c r="M50" s="10"/>
      <c r="N50" s="10"/>
      <c r="O50" s="10"/>
      <c r="P50" s="38" t="s">
        <v>44</v>
      </c>
      <c r="Q50" s="38"/>
      <c r="R50" s="38"/>
      <c r="S50" s="38">
        <f>SUM(S47:V49)</f>
        <v>0</v>
      </c>
      <c r="T50" s="38"/>
      <c r="U50" s="38"/>
      <c r="V50" s="38"/>
    </row>
    <row r="52" spans="3:22" ht="18.75" customHeight="1" x14ac:dyDescent="0.2">
      <c r="C52" s="2" t="s">
        <v>21</v>
      </c>
    </row>
  </sheetData>
  <protectedRanges>
    <protectedRange sqref="U13:V13 N13:O13 Q13:R13 J13" name="範囲11"/>
    <protectedRange sqref="Y13:Z13 J17:K21" name="範囲7"/>
    <protectedRange sqref="U10" name="範囲5"/>
    <protectedRange sqref="Y4:AI5" name="範囲3"/>
    <protectedRange sqref="P10" name="範囲4"/>
    <protectedRange sqref="W46 J32:K34 T35:T38 U33:U38 T43:U45 R39:S42 T50:U50 R46:S49" name="範囲10"/>
    <protectedRange sqref="AD2:AE2 Y2 AB2" name="範囲12"/>
    <protectedRange sqref="AG2:AH2" name="範囲2_1"/>
    <protectedRange sqref="AD2 Y2" name="範囲1_1"/>
  </protectedRanges>
  <mergeCells count="84">
    <mergeCell ref="P50:R50"/>
    <mergeCell ref="S50:V50"/>
    <mergeCell ref="E48:G48"/>
    <mergeCell ref="H48:K48"/>
    <mergeCell ref="L48:O48"/>
    <mergeCell ref="P48:R48"/>
    <mergeCell ref="S48:V48"/>
    <mergeCell ref="E49:G49"/>
    <mergeCell ref="H49:K49"/>
    <mergeCell ref="L49:O49"/>
    <mergeCell ref="P49:R49"/>
    <mergeCell ref="S49:V49"/>
    <mergeCell ref="P43:R43"/>
    <mergeCell ref="S43:V43"/>
    <mergeCell ref="E46:G46"/>
    <mergeCell ref="H46:K46"/>
    <mergeCell ref="L46:O46"/>
    <mergeCell ref="P46:R46"/>
    <mergeCell ref="S46:V46"/>
    <mergeCell ref="E47:G47"/>
    <mergeCell ref="H47:K47"/>
    <mergeCell ref="L47:O47"/>
    <mergeCell ref="P47:R47"/>
    <mergeCell ref="S47:V47"/>
    <mergeCell ref="E39:G39"/>
    <mergeCell ref="P39:R39"/>
    <mergeCell ref="P40:R40"/>
    <mergeCell ref="P41:R41"/>
    <mergeCell ref="P42:R42"/>
    <mergeCell ref="H39:K39"/>
    <mergeCell ref="H40:K40"/>
    <mergeCell ref="H41:K41"/>
    <mergeCell ref="H42:K42"/>
    <mergeCell ref="E40:G40"/>
    <mergeCell ref="E41:G41"/>
    <mergeCell ref="E42:G42"/>
    <mergeCell ref="S40:V40"/>
    <mergeCell ref="S41:V41"/>
    <mergeCell ref="S42:V42"/>
    <mergeCell ref="L39:O39"/>
    <mergeCell ref="L41:O41"/>
    <mergeCell ref="L40:O40"/>
    <mergeCell ref="L42:O42"/>
    <mergeCell ref="N31:P31"/>
    <mergeCell ref="N32:P32"/>
    <mergeCell ref="N34:P34"/>
    <mergeCell ref="N33:P33"/>
    <mergeCell ref="S39:V39"/>
    <mergeCell ref="E32:G32"/>
    <mergeCell ref="E33:G33"/>
    <mergeCell ref="E34:G34"/>
    <mergeCell ref="E31:G31"/>
    <mergeCell ref="H32:M32"/>
    <mergeCell ref="H33:M33"/>
    <mergeCell ref="H34:M34"/>
    <mergeCell ref="Q13:R13"/>
    <mergeCell ref="U13:V13"/>
    <mergeCell ref="Q32:T32"/>
    <mergeCell ref="Q33:T33"/>
    <mergeCell ref="Q34:T34"/>
    <mergeCell ref="Q31:U31"/>
    <mergeCell ref="A9:AJ9"/>
    <mergeCell ref="A7:AJ7"/>
    <mergeCell ref="J25:P25"/>
    <mergeCell ref="AD2:AE2"/>
    <mergeCell ref="AG2:AH2"/>
    <mergeCell ref="Y4:AJ4"/>
    <mergeCell ref="Y5:AJ5"/>
    <mergeCell ref="S4:X4"/>
    <mergeCell ref="S5:X5"/>
    <mergeCell ref="AA2:AB2"/>
    <mergeCell ref="J17:K17"/>
    <mergeCell ref="J19:K19"/>
    <mergeCell ref="A11:AI11"/>
    <mergeCell ref="Y13:Z13"/>
    <mergeCell ref="K13:L13"/>
    <mergeCell ref="N13:O13"/>
    <mergeCell ref="AF33:AI33"/>
    <mergeCell ref="X33:AC33"/>
    <mergeCell ref="AD33:AE33"/>
    <mergeCell ref="X31:Y31"/>
    <mergeCell ref="X32:AC32"/>
    <mergeCell ref="AD32:AE32"/>
    <mergeCell ref="AF32:AJ32"/>
  </mergeCells>
  <phoneticPr fontId="1"/>
  <pageMargins left="0.59055118110236227" right="0.39370078740157483" top="0.78740157480314965" bottom="0.19685039370078741" header="0.51181102362204722" footer="0.51181102362204722"/>
  <pageSetup paperSize="9" scale="81" orientation="portrait" r:id="rId1"/>
  <headerFooter alignWithMargins="0"/>
  <rowBreaks count="1" manualBreakCount="1">
    <brk id="5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会費振込み内容</vt:lpstr>
      <vt:lpstr>会費振込み内容!Print_Area</vt:lpstr>
    </vt:vector>
  </TitlesOfParts>
  <Company>財団法人　全日本弓道連盟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全弓連</dc:creator>
  <cp:lastModifiedBy>奈良県弓道連盟事務局</cp:lastModifiedBy>
  <cp:lastPrinted>2023-06-09T13:52:30Z</cp:lastPrinted>
  <dcterms:created xsi:type="dcterms:W3CDTF">2000-01-07T02:22:37Z</dcterms:created>
  <dcterms:modified xsi:type="dcterms:W3CDTF">2023-06-09T13:53:43Z</dcterms:modified>
</cp:coreProperties>
</file>